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1"/>
  <workbookPr defaultThemeVersion="124226"/>
  <mc:AlternateContent xmlns:mc="http://schemas.openxmlformats.org/markup-compatibility/2006">
    <mc:Choice Requires="x15">
      <x15ac:absPath xmlns:x15ac="http://schemas.microsoft.com/office/spreadsheetml/2010/11/ac" url="/Users/almeriscott/Downloads/SACIG Quality Standards 2022/SACIG QS Website/Appendix R Vestibular Assessment/"/>
    </mc:Choice>
  </mc:AlternateContent>
  <xr:revisionPtr revIDLastSave="0" documentId="13_ncr:1_{2910F2F8-8478-C848-8B84-F615106B6945}" xr6:coauthVersionLast="47" xr6:coauthVersionMax="47" xr10:uidLastSave="{00000000-0000-0000-0000-000000000000}"/>
  <bookViews>
    <workbookView xWindow="0" yWindow="480" windowWidth="28800" windowHeight="17520" xr2:uid="{00000000-000D-0000-FFFF-FFFF00000000}"/>
  </bookViews>
  <sheets>
    <sheet name="scoring" sheetId="2" r:id="rId1"/>
  </sheets>
  <definedNames>
    <definedName name="_xlnm.Print_Area" localSheetId="0">scoring!$C$2:$C$32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2" l="1"/>
  <c r="C45" i="2" s="1"/>
  <c r="C38" i="2" l="1"/>
  <c r="C37" i="2"/>
  <c r="C42" i="2" l="1"/>
  <c r="C41" i="2"/>
  <c r="C40" i="2"/>
  <c r="C39" i="2"/>
  <c r="C50" i="2" l="1"/>
  <c r="C33" i="2"/>
  <c r="C48" i="2" l="1"/>
  <c r="C51" i="2"/>
  <c r="C49" i="2"/>
  <c r="C47" i="2"/>
  <c r="C46" i="2"/>
</calcChain>
</file>

<file path=xl/sharedStrings.xml><?xml version="1.0" encoding="utf-8"?>
<sst xmlns="http://schemas.openxmlformats.org/spreadsheetml/2006/main" count="94" uniqueCount="58">
  <si>
    <t>item group</t>
  </si>
  <si>
    <t>question</t>
  </si>
  <si>
    <t>I get headaches that hurt so badly that I am completely unable to do my daily activities</t>
  </si>
  <si>
    <t>vestibular migraine</t>
  </si>
  <si>
    <t>When I get a headache I am very sensitive to sound (I try to find a quiet place to rest).</t>
  </si>
  <si>
    <t>My vision changes before a headache begins.</t>
  </si>
  <si>
    <t>There are times when I get dizzy and also have a headache.</t>
  </si>
  <si>
    <t xml:space="preserve">I have a roaring sound in one ear only before or during a dizziness attack. </t>
  </si>
  <si>
    <t>I lost hearing in one ear after an attack of spinning dizziness.</t>
  </si>
  <si>
    <t>My hearing gets worse in one ear before or during a dizziness attack.</t>
  </si>
  <si>
    <t xml:space="preserve">I hear my voice more loudly in one ear compared to the other. </t>
  </si>
  <si>
    <t>I have a feeling of fullness or pressure in one ear before or during a dizziness attack.</t>
  </si>
  <si>
    <t>I get dizzy when I sneeze.</t>
  </si>
  <si>
    <t>When I cough I get dizzy.</t>
  </si>
  <si>
    <t xml:space="preserve">I get dizzy when I strain to lift something heavy. </t>
  </si>
  <si>
    <t>vestibular neuritis/labyrinthitis</t>
  </si>
  <si>
    <t xml:space="preserve">I had a single constant spell of spinning dizziness that lasted longer than 2-3 days. </t>
  </si>
  <si>
    <t>I had a big dizzy spell that lasted for days where I could not walk without falling over.</t>
  </si>
  <si>
    <t xml:space="preserve">I had a spell of spinning dizziness that lasted for days or weeks after I had a cold or flu. </t>
  </si>
  <si>
    <t>BPPV</t>
  </si>
  <si>
    <t>I get short-lasting, spinning dizziness that happens when I go from sitting to lying down.</t>
  </si>
  <si>
    <t>I get dizzy when I turn over in bed.</t>
  </si>
  <si>
    <t xml:space="preserve">My dizziness is intense but only lasts for seconds to minutes. </t>
  </si>
  <si>
    <t xml:space="preserve">I can trigger a dizzy spell by placing my head in a certain position. </t>
  </si>
  <si>
    <t>I get short-lasting, spinning dizziness that happens when I bend down to pick something up.</t>
  </si>
  <si>
    <t>I have spells where I get dizzy and it is difficult for me to breathe.</t>
  </si>
  <si>
    <t xml:space="preserve">I have spells where I get dizzy and also have irregular heartbeats (palpitations). </t>
  </si>
  <si>
    <t>I am unsteady on my feet all the time.</t>
  </si>
  <si>
    <t>I am unsure of my footing when I walk outside.</t>
  </si>
  <si>
    <t xml:space="preserve">I get dizzy when I am in open spaces and have nothing to hold onto. </t>
  </si>
  <si>
    <t xml:space="preserve">I have a sensation of dizziness or imbalance daily or almost daily. </t>
  </si>
  <si>
    <t>Unsteadiness</t>
  </si>
  <si>
    <t>I have had a single severe spell of spinning dizziness that lasted days or weeks.</t>
  </si>
  <si>
    <t>total</t>
  </si>
  <si>
    <t>subcategories:</t>
  </si>
  <si>
    <t>(5 items)</t>
  </si>
  <si>
    <t>(4 items)</t>
  </si>
  <si>
    <t>Vestibular Migraine</t>
  </si>
  <si>
    <t xml:space="preserve">Meniere's </t>
  </si>
  <si>
    <t>Superior Canal Dehiscence</t>
  </si>
  <si>
    <t>Vestibular Neuritis/Labyrinthitis</t>
  </si>
  <si>
    <t xml:space="preserve">BPPV </t>
  </si>
  <si>
    <t xml:space="preserve">Unsteadiness </t>
  </si>
  <si>
    <t>points</t>
  </si>
  <si>
    <t>percent</t>
  </si>
  <si>
    <t>I am anxious much of the time.</t>
  </si>
  <si>
    <t>I am depressed much of the time.</t>
  </si>
  <si>
    <t>When I get a headache I am very sensitive to light (I try to find a dark room to rest).</t>
  </si>
  <si>
    <t>(3 items)</t>
  </si>
  <si>
    <t xml:space="preserve">each point worth 3.3% </t>
  </si>
  <si>
    <t>I feel dizzy all of the time.</t>
  </si>
  <si>
    <t>CSD (PPPD)</t>
  </si>
  <si>
    <t>Vestibular Neuritis/ Labyrinthitis</t>
  </si>
  <si>
    <t>superior canal dehiscence</t>
  </si>
  <si>
    <t>Meniere's</t>
  </si>
  <si>
    <t xml:space="preserve">This article, questionnaire, and scoring tool are provided for educational and research purposes only.  Any use of the article (or information in the article) for clinical or other purposes is at the risk of the user.  VUMC and the authors shall have no responsibility for, or liability arising from, any such use. </t>
  </si>
  <si>
    <t>item score</t>
  </si>
  <si>
    <t>item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</si>
</sst>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u/>
      <sz val="11"/>
      <color theme="1"/>
      <name val="Calibri"/>
      <family val="2"/>
      <scheme val="minor"/>
    </font>
    <font>
      <sz val="10.5"/>
      <color rgb="FF000000"/>
      <name val="Calibri"/>
      <family val="2"/>
    </font>
    <font>
      <sz val="10.5"/>
      <color rgb="FF000000"/>
      <name val="Calibri"/>
      <family val="2"/>
      <scheme val="minor"/>
    </font>
    <font>
      <sz val="11"/>
      <color rgb="FF000000"/>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
    <xf numFmtId="0" fontId="0" fillId="0" borderId="0" xfId="0"/>
    <xf numFmtId="0" fontId="1" fillId="0" borderId="0" xfId="0" applyFont="1" applyProtection="1">
      <protection locked="0"/>
    </xf>
    <xf numFmtId="0" fontId="0" fillId="0" borderId="0" xfId="0" applyProtection="1">
      <protection locked="0"/>
    </xf>
    <xf numFmtId="0" fontId="0" fillId="0" borderId="1" xfId="0" applyBorder="1"/>
    <xf numFmtId="0" fontId="1" fillId="0" borderId="0" xfId="0" applyFont="1" applyAlignment="1">
      <alignment horizontal="right"/>
    </xf>
    <xf numFmtId="0" fontId="1" fillId="0" borderId="0" xfId="0" applyFont="1"/>
    <xf numFmtId="0" fontId="2" fillId="0" borderId="0" xfId="0" applyFont="1" applyAlignment="1">
      <alignment vertical="center"/>
    </xf>
    <xf numFmtId="0" fontId="3" fillId="0" borderId="0" xfId="0" applyFont="1"/>
    <xf numFmtId="0" fontId="0" fillId="0" borderId="0" xfId="0" applyAlignment="1">
      <alignment horizontal="right"/>
    </xf>
    <xf numFmtId="0" fontId="0" fillId="0" borderId="0" xfId="0" applyAlignment="1">
      <alignment horizontal="right" wrapText="1"/>
    </xf>
    <xf numFmtId="0" fontId="1" fillId="0" borderId="0" xfId="0" applyFont="1" applyAlignment="1">
      <alignment horizontal="center"/>
    </xf>
    <xf numFmtId="0" fontId="0" fillId="0" borderId="0" xfId="0" applyAlignment="1">
      <alignment horizontal="right" wrapText="1"/>
    </xf>
    <xf numFmtId="0" fontId="1" fillId="0" borderId="0" xfId="0" applyFont="1" applyAlignment="1">
      <alignment horizontal="righ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600"/>
              <a:t>Category Scores</a:t>
            </a:r>
            <a:br>
              <a:rPr lang="en-US"/>
            </a:br>
            <a:r>
              <a:rPr lang="en-US" sz="1200" b="0"/>
              <a:t>positive endorsement ≥60%</a:t>
            </a:r>
            <a:endParaRPr lang="en-US" sz="1200"/>
          </a:p>
        </c:rich>
      </c:tx>
      <c:overlay val="0"/>
    </c:title>
    <c:autoTitleDeleted val="0"/>
    <c:plotArea>
      <c:layout/>
      <c:barChart>
        <c:barDir val="bar"/>
        <c:grouping val="clustered"/>
        <c:varyColors val="0"/>
        <c:ser>
          <c:idx val="0"/>
          <c:order val="0"/>
          <c:tx>
            <c:v>Category Scores</c:v>
          </c:tx>
          <c:invertIfNegative val="0"/>
          <c:cat>
            <c:strRef>
              <c:f>scoring!$A$36:$A$42</c:f>
              <c:strCache>
                <c:ptCount val="7"/>
                <c:pt idx="0">
                  <c:v>Vestibular Migraine</c:v>
                </c:pt>
                <c:pt idx="1">
                  <c:v>Meniere's </c:v>
                </c:pt>
                <c:pt idx="2">
                  <c:v>Superior Canal Dehiscence</c:v>
                </c:pt>
                <c:pt idx="3">
                  <c:v>Vestibular Neuritis/ Labyrinthitis</c:v>
                </c:pt>
                <c:pt idx="4">
                  <c:v>BPPV </c:v>
                </c:pt>
                <c:pt idx="5">
                  <c:v>CSD (PPPD)</c:v>
                </c:pt>
                <c:pt idx="6">
                  <c:v>Unsteadiness </c:v>
                </c:pt>
              </c:strCache>
            </c:strRef>
          </c:cat>
          <c:val>
            <c:numRef>
              <c:f>scoring!$C$45:$C$51</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2EF-0A4A-87E2-176C187A62C9}"/>
            </c:ext>
          </c:extLst>
        </c:ser>
        <c:dLbls>
          <c:showLegendKey val="0"/>
          <c:showVal val="0"/>
          <c:showCatName val="0"/>
          <c:showSerName val="0"/>
          <c:showPercent val="0"/>
          <c:showBubbleSize val="0"/>
        </c:dLbls>
        <c:gapWidth val="150"/>
        <c:axId val="197751552"/>
        <c:axId val="197753088"/>
      </c:barChart>
      <c:catAx>
        <c:axId val="197751552"/>
        <c:scaling>
          <c:orientation val="minMax"/>
        </c:scaling>
        <c:delete val="0"/>
        <c:axPos val="l"/>
        <c:numFmt formatCode="General" sourceLinked="1"/>
        <c:majorTickMark val="out"/>
        <c:minorTickMark val="none"/>
        <c:tickLblPos val="nextTo"/>
        <c:txPr>
          <a:bodyPr/>
          <a:lstStyle/>
          <a:p>
            <a:pPr>
              <a:defRPr sz="1100"/>
            </a:pPr>
            <a:endParaRPr lang="en-US"/>
          </a:p>
        </c:txPr>
        <c:crossAx val="197753088"/>
        <c:crosses val="autoZero"/>
        <c:auto val="1"/>
        <c:lblAlgn val="ctr"/>
        <c:lblOffset val="100"/>
        <c:noMultiLvlLbl val="0"/>
      </c:catAx>
      <c:valAx>
        <c:axId val="197753088"/>
        <c:scaling>
          <c:orientation val="minMax"/>
          <c:max val="100"/>
          <c:min val="0"/>
        </c:scaling>
        <c:delete val="0"/>
        <c:axPos val="b"/>
        <c:majorGridlines/>
        <c:numFmt formatCode="General" sourceLinked="1"/>
        <c:majorTickMark val="out"/>
        <c:minorTickMark val="none"/>
        <c:tickLblPos val="nextTo"/>
        <c:crossAx val="197751552"/>
        <c:crosses val="autoZero"/>
        <c:crossBetween val="between"/>
        <c:majorUnit val="10"/>
        <c:minorUnit val="1"/>
      </c:valAx>
    </c:plotArea>
    <c:plotVisOnly val="1"/>
    <c:dispBlanksAs val="gap"/>
    <c:showDLblsOverMax val="0"/>
  </c:chart>
  <c:spPr>
    <a:ln>
      <a:solidFill>
        <a:sysClr val="windowText" lastClr="000000"/>
      </a:solid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100542</xdr:colOff>
      <xdr:row>11</xdr:row>
      <xdr:rowOff>9526</xdr:rowOff>
    </xdr:from>
    <xdr:to>
      <xdr:col>0</xdr:col>
      <xdr:colOff>6496050</xdr:colOff>
      <xdr:row>31</xdr:row>
      <xdr:rowOff>66676</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1847851</xdr:colOff>
      <xdr:row>1</xdr:row>
      <xdr:rowOff>19050</xdr:rowOff>
    </xdr:from>
    <xdr:to>
      <xdr:col>0</xdr:col>
      <xdr:colOff>4657725</xdr:colOff>
      <xdr:row>4</xdr:row>
      <xdr:rowOff>180975</xdr:rowOff>
    </xdr:to>
    <xdr:pic>
      <xdr:nvPicPr>
        <xdr:cNvPr id="3" name="Picture 2" descr="Vanderbilt University Medical center logo">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00" t="-35558" r="-8463" b="-35555"/>
        <a:stretch/>
      </xdr:blipFill>
      <xdr:spPr bwMode="auto">
        <a:xfrm>
          <a:off x="1847851" y="209550"/>
          <a:ext cx="2809874" cy="733425"/>
        </a:xfrm>
        <a:prstGeom prst="rect">
          <a:avLst/>
        </a:prstGeom>
        <a:solidFill>
          <a:sysClr val="window" lastClr="FFFFFF"/>
        </a:solidFill>
        <a:ln>
          <a:solidFill>
            <a:schemeClr val="tx1"/>
          </a:solidFill>
        </a:ln>
      </xdr:spPr>
    </xdr:pic>
    <xdr:clientData/>
  </xdr:twoCellAnchor>
</xdr:wsDr>
</file>

<file path=xl/drawings/drawing2.xml><?xml version="1.0" encoding="utf-8"?>
<c:userShapes xmlns:c="http://schemas.openxmlformats.org/drawingml/2006/chart">
  <cdr:relSizeAnchor xmlns:cdr="http://schemas.openxmlformats.org/drawingml/2006/chartDrawing">
    <cdr:from>
      <cdr:x>0.70511</cdr:x>
      <cdr:y>0.20936</cdr:y>
    </cdr:from>
    <cdr:to>
      <cdr:x>0.70511</cdr:x>
      <cdr:y>0.94089</cdr:y>
    </cdr:to>
    <cdr:cxnSp macro="">
      <cdr:nvCxnSpPr>
        <cdr:cNvPr id="3" name="Straight Connector 2">
          <a:extLst xmlns:a="http://schemas.openxmlformats.org/drawingml/2006/main">
            <a:ext uri="{FF2B5EF4-FFF2-40B4-BE49-F238E27FC236}">
              <a16:creationId xmlns:a16="http://schemas.microsoft.com/office/drawing/2014/main" id="{78B9C682-C87E-6443-8556-F6F33B7BA824}"/>
            </a:ext>
          </a:extLst>
        </cdr:cNvPr>
        <cdr:cNvCxnSpPr/>
      </cdr:nvCxnSpPr>
      <cdr:spPr>
        <a:xfrm xmlns:a="http://schemas.openxmlformats.org/drawingml/2006/main">
          <a:off x="4509558" y="809624"/>
          <a:ext cx="0" cy="2828925"/>
        </a:xfrm>
        <a:prstGeom xmlns:a="http://schemas.openxmlformats.org/drawingml/2006/main" prst="line">
          <a:avLst/>
        </a:prstGeom>
        <a:ln xmlns:a="http://schemas.openxmlformats.org/drawingml/2006/main" w="28575"/>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40"/>
  <sheetViews>
    <sheetView tabSelected="1" zoomScaleNormal="100" workbookViewId="0">
      <selection activeCell="C2" sqref="C2:C32"/>
    </sheetView>
  </sheetViews>
  <sheetFormatPr baseColWidth="10" defaultColWidth="9.1640625" defaultRowHeight="15" x14ac:dyDescent="0.2"/>
  <cols>
    <col min="1" max="1" width="100.6640625" customWidth="1"/>
    <col min="2" max="2" width="6.5" bestFit="1" customWidth="1"/>
    <col min="3" max="3" width="10.33203125" style="2" bestFit="1" customWidth="1"/>
    <col min="4" max="4" width="81.83203125" customWidth="1"/>
    <col min="5" max="5" width="29.33203125" bestFit="1" customWidth="1"/>
    <col min="6" max="16384" width="9.1640625" style="2"/>
  </cols>
  <sheetData>
    <row r="1" spans="1:34" s="1" customFormat="1" x14ac:dyDescent="0.2">
      <c r="A1"/>
      <c r="B1" s="4" t="s">
        <v>57</v>
      </c>
      <c r="C1" s="5" t="s">
        <v>56</v>
      </c>
      <c r="D1" s="10" t="s">
        <v>1</v>
      </c>
      <c r="E1" s="5" t="s">
        <v>0</v>
      </c>
    </row>
    <row r="2" spans="1:34" x14ac:dyDescent="0.2">
      <c r="A2" s="5"/>
      <c r="B2">
        <v>1</v>
      </c>
      <c r="D2" t="s">
        <v>22</v>
      </c>
      <c r="E2" t="s">
        <v>19</v>
      </c>
      <c r="F2"/>
      <c r="G2"/>
      <c r="H2"/>
      <c r="I2"/>
      <c r="J2"/>
      <c r="K2"/>
      <c r="L2"/>
      <c r="M2"/>
      <c r="N2"/>
      <c r="O2"/>
      <c r="P2"/>
      <c r="Q2"/>
      <c r="R2"/>
      <c r="S2"/>
      <c r="T2"/>
      <c r="U2"/>
      <c r="V2"/>
      <c r="W2"/>
      <c r="X2"/>
      <c r="Y2"/>
      <c r="Z2"/>
      <c r="AA2"/>
      <c r="AB2"/>
      <c r="AC2"/>
      <c r="AD2"/>
      <c r="AE2"/>
      <c r="AF2"/>
      <c r="AG2"/>
      <c r="AH2"/>
    </row>
    <row r="3" spans="1:34" x14ac:dyDescent="0.2">
      <c r="A3" s="5"/>
      <c r="B3">
        <v>2</v>
      </c>
      <c r="D3" t="s">
        <v>32</v>
      </c>
      <c r="E3" t="s">
        <v>15</v>
      </c>
      <c r="F3"/>
      <c r="G3"/>
      <c r="H3"/>
      <c r="I3"/>
      <c r="J3"/>
      <c r="K3"/>
      <c r="L3"/>
      <c r="M3"/>
      <c r="N3"/>
      <c r="O3"/>
      <c r="P3"/>
      <c r="Q3"/>
      <c r="R3"/>
      <c r="S3"/>
      <c r="T3"/>
      <c r="U3"/>
      <c r="V3"/>
      <c r="W3"/>
      <c r="X3"/>
      <c r="Y3"/>
      <c r="Z3"/>
      <c r="AA3"/>
      <c r="AB3"/>
      <c r="AC3"/>
      <c r="AD3"/>
      <c r="AE3"/>
      <c r="AF3"/>
      <c r="AG3"/>
      <c r="AH3"/>
    </row>
    <row r="4" spans="1:34" x14ac:dyDescent="0.2">
      <c r="A4" s="5"/>
      <c r="B4">
        <v>3</v>
      </c>
      <c r="D4" t="s">
        <v>26</v>
      </c>
      <c r="E4" t="s">
        <v>51</v>
      </c>
      <c r="F4"/>
      <c r="G4"/>
      <c r="H4"/>
      <c r="I4"/>
      <c r="J4"/>
      <c r="K4"/>
      <c r="L4"/>
      <c r="M4"/>
      <c r="N4"/>
      <c r="O4"/>
      <c r="P4"/>
      <c r="Q4"/>
      <c r="R4"/>
      <c r="S4"/>
      <c r="T4"/>
      <c r="U4"/>
      <c r="V4"/>
      <c r="W4"/>
      <c r="X4"/>
      <c r="Y4"/>
      <c r="Z4"/>
      <c r="AA4"/>
      <c r="AB4"/>
      <c r="AC4"/>
      <c r="AD4"/>
      <c r="AE4"/>
      <c r="AF4"/>
      <c r="AG4"/>
      <c r="AH4"/>
    </row>
    <row r="5" spans="1:34" x14ac:dyDescent="0.2">
      <c r="A5" s="5"/>
      <c r="B5">
        <v>4</v>
      </c>
      <c r="D5" t="s">
        <v>10</v>
      </c>
      <c r="E5" t="s">
        <v>54</v>
      </c>
      <c r="F5"/>
      <c r="G5"/>
      <c r="H5"/>
      <c r="I5"/>
      <c r="J5"/>
      <c r="K5"/>
      <c r="L5"/>
      <c r="M5"/>
      <c r="N5"/>
      <c r="O5"/>
      <c r="P5"/>
      <c r="Q5"/>
      <c r="R5"/>
      <c r="S5"/>
      <c r="T5"/>
      <c r="U5"/>
      <c r="V5"/>
      <c r="W5"/>
      <c r="X5"/>
      <c r="Y5"/>
      <c r="Z5"/>
      <c r="AA5"/>
      <c r="AB5"/>
      <c r="AC5"/>
      <c r="AD5"/>
      <c r="AE5"/>
      <c r="AF5"/>
      <c r="AG5"/>
      <c r="AH5"/>
    </row>
    <row r="6" spans="1:34" x14ac:dyDescent="0.2">
      <c r="A6" s="5"/>
      <c r="B6">
        <v>5</v>
      </c>
      <c r="D6" t="s">
        <v>28</v>
      </c>
      <c r="E6" t="s">
        <v>31</v>
      </c>
      <c r="F6"/>
      <c r="G6"/>
      <c r="H6"/>
      <c r="I6"/>
      <c r="J6"/>
      <c r="K6"/>
      <c r="L6"/>
      <c r="M6"/>
      <c r="N6"/>
      <c r="O6"/>
      <c r="P6"/>
      <c r="Q6"/>
      <c r="R6"/>
      <c r="S6"/>
      <c r="T6"/>
      <c r="U6"/>
      <c r="V6"/>
      <c r="W6"/>
      <c r="X6"/>
      <c r="Y6"/>
      <c r="Z6"/>
      <c r="AA6"/>
      <c r="AB6"/>
      <c r="AC6"/>
      <c r="AD6"/>
      <c r="AE6"/>
      <c r="AF6"/>
      <c r="AG6"/>
      <c r="AH6"/>
    </row>
    <row r="7" spans="1:34" ht="15" customHeight="1" x14ac:dyDescent="0.2">
      <c r="A7" s="13" t="s">
        <v>55</v>
      </c>
      <c r="B7">
        <v>6</v>
      </c>
      <c r="D7" t="s">
        <v>21</v>
      </c>
      <c r="E7" t="s">
        <v>19</v>
      </c>
      <c r="F7"/>
      <c r="G7"/>
      <c r="H7"/>
      <c r="I7"/>
      <c r="J7"/>
      <c r="K7"/>
      <c r="L7"/>
      <c r="M7"/>
      <c r="N7"/>
      <c r="O7"/>
      <c r="P7"/>
      <c r="Q7"/>
      <c r="R7"/>
      <c r="S7"/>
      <c r="T7"/>
      <c r="U7"/>
      <c r="V7"/>
      <c r="W7"/>
      <c r="X7"/>
      <c r="Y7"/>
      <c r="Z7"/>
      <c r="AA7"/>
      <c r="AB7"/>
      <c r="AC7"/>
      <c r="AD7"/>
      <c r="AE7"/>
      <c r="AF7"/>
      <c r="AG7"/>
      <c r="AH7"/>
    </row>
    <row r="8" spans="1:34" x14ac:dyDescent="0.2">
      <c r="A8" s="14"/>
      <c r="B8">
        <v>7</v>
      </c>
      <c r="D8" t="s">
        <v>29</v>
      </c>
      <c r="E8" t="s">
        <v>31</v>
      </c>
      <c r="F8"/>
      <c r="G8"/>
      <c r="H8"/>
      <c r="I8"/>
      <c r="J8"/>
      <c r="K8"/>
      <c r="L8"/>
      <c r="M8"/>
      <c r="N8"/>
      <c r="O8"/>
      <c r="P8"/>
      <c r="Q8"/>
      <c r="R8"/>
      <c r="S8"/>
      <c r="T8"/>
      <c r="U8"/>
      <c r="V8"/>
      <c r="W8"/>
      <c r="X8"/>
      <c r="Y8"/>
      <c r="Z8"/>
      <c r="AA8"/>
      <c r="AB8"/>
      <c r="AC8"/>
      <c r="AD8"/>
      <c r="AE8"/>
      <c r="AF8"/>
      <c r="AG8"/>
      <c r="AH8"/>
    </row>
    <row r="9" spans="1:34" x14ac:dyDescent="0.2">
      <c r="A9" s="14"/>
      <c r="B9">
        <v>8</v>
      </c>
      <c r="D9" t="s">
        <v>7</v>
      </c>
      <c r="E9" t="s">
        <v>54</v>
      </c>
      <c r="F9"/>
      <c r="G9"/>
      <c r="H9"/>
      <c r="I9"/>
      <c r="J9"/>
      <c r="K9"/>
      <c r="L9"/>
      <c r="M9"/>
      <c r="N9"/>
      <c r="O9"/>
      <c r="P9"/>
      <c r="Q9"/>
      <c r="R9"/>
      <c r="S9"/>
      <c r="T9"/>
      <c r="U9"/>
      <c r="V9"/>
      <c r="W9"/>
      <c r="X9"/>
      <c r="Y9"/>
      <c r="Z9"/>
      <c r="AA9"/>
      <c r="AB9"/>
      <c r="AC9"/>
      <c r="AD9"/>
      <c r="AE9"/>
      <c r="AF9"/>
      <c r="AG9"/>
      <c r="AH9"/>
    </row>
    <row r="10" spans="1:34" x14ac:dyDescent="0.2">
      <c r="A10" s="15"/>
      <c r="B10">
        <v>9</v>
      </c>
      <c r="D10" s="6" t="s">
        <v>46</v>
      </c>
      <c r="E10" t="s">
        <v>51</v>
      </c>
      <c r="F10"/>
      <c r="G10"/>
      <c r="H10"/>
      <c r="I10"/>
      <c r="J10"/>
      <c r="K10"/>
      <c r="L10"/>
      <c r="M10"/>
      <c r="N10"/>
      <c r="O10"/>
      <c r="P10"/>
      <c r="Q10"/>
      <c r="R10"/>
      <c r="S10"/>
      <c r="T10"/>
      <c r="U10"/>
      <c r="V10"/>
      <c r="W10"/>
      <c r="X10"/>
      <c r="Y10"/>
      <c r="Z10"/>
      <c r="AA10"/>
      <c r="AB10"/>
      <c r="AC10"/>
      <c r="AD10"/>
      <c r="AE10"/>
      <c r="AF10"/>
      <c r="AG10"/>
      <c r="AH10"/>
    </row>
    <row r="11" spans="1:34" x14ac:dyDescent="0.2">
      <c r="B11">
        <v>10</v>
      </c>
      <c r="D11" t="s">
        <v>8</v>
      </c>
      <c r="E11" t="s">
        <v>54</v>
      </c>
      <c r="F11"/>
      <c r="G11"/>
      <c r="H11"/>
      <c r="I11"/>
      <c r="J11"/>
      <c r="K11"/>
      <c r="L11"/>
      <c r="M11"/>
      <c r="N11"/>
      <c r="O11"/>
      <c r="P11"/>
      <c r="Q11"/>
      <c r="R11"/>
      <c r="S11"/>
      <c r="T11"/>
      <c r="U11"/>
      <c r="V11"/>
      <c r="W11"/>
      <c r="X11"/>
      <c r="Y11"/>
      <c r="Z11"/>
      <c r="AA11"/>
      <c r="AB11"/>
      <c r="AC11"/>
      <c r="AD11"/>
      <c r="AE11"/>
      <c r="AF11"/>
      <c r="AG11"/>
      <c r="AH11"/>
    </row>
    <row r="12" spans="1:34" x14ac:dyDescent="0.2">
      <c r="B12">
        <v>11</v>
      </c>
      <c r="D12" t="s">
        <v>17</v>
      </c>
      <c r="E12" t="s">
        <v>15</v>
      </c>
      <c r="F12"/>
      <c r="G12"/>
      <c r="H12"/>
      <c r="I12"/>
      <c r="J12"/>
      <c r="K12"/>
      <c r="L12"/>
      <c r="M12"/>
      <c r="N12"/>
      <c r="O12"/>
      <c r="P12"/>
      <c r="Q12"/>
      <c r="R12"/>
      <c r="S12"/>
      <c r="T12"/>
      <c r="U12"/>
      <c r="V12"/>
      <c r="W12"/>
      <c r="X12"/>
      <c r="Y12"/>
      <c r="Z12"/>
      <c r="AA12"/>
      <c r="AB12"/>
      <c r="AC12"/>
      <c r="AD12"/>
      <c r="AE12"/>
      <c r="AF12"/>
      <c r="AG12"/>
      <c r="AH12"/>
    </row>
    <row r="13" spans="1:34" x14ac:dyDescent="0.2">
      <c r="B13">
        <v>12</v>
      </c>
      <c r="D13" t="s">
        <v>12</v>
      </c>
      <c r="E13" t="s">
        <v>53</v>
      </c>
      <c r="F13"/>
      <c r="G13"/>
      <c r="H13"/>
      <c r="I13"/>
      <c r="J13"/>
      <c r="K13"/>
      <c r="L13"/>
      <c r="M13"/>
      <c r="N13"/>
      <c r="O13"/>
      <c r="P13"/>
      <c r="Q13"/>
      <c r="R13"/>
      <c r="S13"/>
      <c r="T13"/>
      <c r="U13"/>
      <c r="V13"/>
      <c r="W13"/>
      <c r="X13"/>
      <c r="Y13"/>
      <c r="Z13"/>
      <c r="AA13"/>
      <c r="AB13"/>
      <c r="AC13"/>
      <c r="AD13"/>
      <c r="AE13"/>
      <c r="AF13"/>
      <c r="AG13"/>
      <c r="AH13"/>
    </row>
    <row r="14" spans="1:34" x14ac:dyDescent="0.2">
      <c r="B14">
        <v>13</v>
      </c>
      <c r="D14" t="s">
        <v>6</v>
      </c>
      <c r="E14" t="s">
        <v>3</v>
      </c>
      <c r="F14"/>
      <c r="G14"/>
      <c r="H14"/>
      <c r="I14"/>
      <c r="J14"/>
      <c r="K14"/>
      <c r="L14"/>
      <c r="M14"/>
      <c r="N14"/>
      <c r="O14"/>
      <c r="P14"/>
      <c r="Q14"/>
      <c r="R14"/>
      <c r="S14"/>
      <c r="T14"/>
      <c r="U14"/>
      <c r="V14"/>
      <c r="W14"/>
      <c r="X14"/>
      <c r="Y14"/>
      <c r="Z14"/>
      <c r="AA14"/>
      <c r="AB14"/>
      <c r="AC14"/>
      <c r="AD14"/>
      <c r="AE14"/>
      <c r="AF14"/>
      <c r="AG14"/>
      <c r="AH14"/>
    </row>
    <row r="15" spans="1:34" x14ac:dyDescent="0.2">
      <c r="B15">
        <v>14</v>
      </c>
      <c r="D15" t="s">
        <v>14</v>
      </c>
      <c r="E15" t="s">
        <v>53</v>
      </c>
      <c r="F15"/>
      <c r="G15"/>
      <c r="H15"/>
      <c r="I15"/>
      <c r="J15"/>
      <c r="K15"/>
      <c r="L15"/>
      <c r="M15"/>
      <c r="N15"/>
      <c r="O15"/>
      <c r="P15"/>
      <c r="Q15"/>
      <c r="R15"/>
      <c r="S15"/>
      <c r="T15"/>
      <c r="U15"/>
      <c r="V15"/>
      <c r="W15"/>
      <c r="X15"/>
      <c r="Y15"/>
      <c r="Z15"/>
      <c r="AA15"/>
      <c r="AB15"/>
      <c r="AC15"/>
      <c r="AD15"/>
      <c r="AE15"/>
      <c r="AF15"/>
      <c r="AG15"/>
      <c r="AH15"/>
    </row>
    <row r="16" spans="1:34" x14ac:dyDescent="0.2">
      <c r="B16">
        <v>15</v>
      </c>
      <c r="D16" t="s">
        <v>24</v>
      </c>
      <c r="E16" t="s">
        <v>19</v>
      </c>
      <c r="F16"/>
      <c r="G16"/>
      <c r="H16"/>
      <c r="I16"/>
      <c r="J16"/>
      <c r="K16"/>
      <c r="L16"/>
      <c r="M16"/>
      <c r="N16"/>
      <c r="O16"/>
      <c r="P16"/>
      <c r="Q16"/>
      <c r="R16"/>
      <c r="S16"/>
      <c r="T16"/>
      <c r="U16"/>
      <c r="V16"/>
      <c r="W16"/>
      <c r="X16"/>
      <c r="Y16"/>
      <c r="Z16"/>
      <c r="AA16"/>
      <c r="AB16"/>
      <c r="AC16"/>
      <c r="AD16"/>
      <c r="AE16"/>
      <c r="AF16"/>
      <c r="AG16"/>
      <c r="AH16"/>
    </row>
    <row r="17" spans="1:34" x14ac:dyDescent="0.2">
      <c r="B17">
        <v>16</v>
      </c>
      <c r="D17" t="s">
        <v>9</v>
      </c>
      <c r="E17" t="s">
        <v>54</v>
      </c>
      <c r="F17"/>
      <c r="G17"/>
      <c r="H17"/>
      <c r="I17"/>
      <c r="J17"/>
      <c r="K17"/>
      <c r="L17"/>
      <c r="M17"/>
      <c r="N17"/>
      <c r="O17"/>
      <c r="P17"/>
      <c r="Q17"/>
      <c r="R17"/>
      <c r="S17"/>
      <c r="T17"/>
      <c r="U17"/>
      <c r="V17"/>
      <c r="W17"/>
      <c r="X17"/>
      <c r="Y17"/>
      <c r="Z17"/>
      <c r="AA17"/>
      <c r="AB17"/>
      <c r="AC17"/>
      <c r="AD17"/>
      <c r="AE17"/>
      <c r="AF17"/>
      <c r="AG17"/>
      <c r="AH17"/>
    </row>
    <row r="18" spans="1:34" x14ac:dyDescent="0.2">
      <c r="B18">
        <v>17</v>
      </c>
      <c r="D18" t="s">
        <v>16</v>
      </c>
      <c r="E18" t="s">
        <v>15</v>
      </c>
      <c r="F18"/>
      <c r="G18"/>
      <c r="H18"/>
      <c r="I18"/>
      <c r="J18"/>
      <c r="K18"/>
      <c r="L18"/>
      <c r="M18"/>
      <c r="N18"/>
      <c r="O18"/>
      <c r="P18"/>
      <c r="Q18"/>
      <c r="R18"/>
      <c r="S18"/>
      <c r="T18"/>
      <c r="U18"/>
      <c r="V18"/>
      <c r="W18"/>
      <c r="X18"/>
      <c r="Y18"/>
      <c r="Z18"/>
      <c r="AA18"/>
      <c r="AB18"/>
      <c r="AC18"/>
      <c r="AD18"/>
      <c r="AE18"/>
      <c r="AF18"/>
      <c r="AG18"/>
      <c r="AH18"/>
    </row>
    <row r="19" spans="1:34" x14ac:dyDescent="0.2">
      <c r="B19">
        <v>18</v>
      </c>
      <c r="D19" t="s">
        <v>4</v>
      </c>
      <c r="E19" t="s">
        <v>3</v>
      </c>
      <c r="F19"/>
      <c r="G19"/>
      <c r="H19"/>
      <c r="I19"/>
      <c r="J19"/>
      <c r="K19"/>
      <c r="L19"/>
      <c r="M19"/>
      <c r="N19"/>
      <c r="O19"/>
      <c r="P19"/>
      <c r="Q19"/>
      <c r="R19"/>
      <c r="S19"/>
      <c r="T19"/>
      <c r="U19"/>
      <c r="V19"/>
      <c r="W19"/>
      <c r="X19"/>
      <c r="Y19"/>
      <c r="Z19"/>
      <c r="AA19"/>
      <c r="AB19"/>
      <c r="AC19"/>
      <c r="AD19"/>
      <c r="AE19"/>
      <c r="AF19"/>
      <c r="AG19"/>
      <c r="AH19"/>
    </row>
    <row r="20" spans="1:34" x14ac:dyDescent="0.2">
      <c r="B20">
        <v>19</v>
      </c>
      <c r="D20" t="s">
        <v>20</v>
      </c>
      <c r="E20" t="s">
        <v>19</v>
      </c>
      <c r="F20"/>
      <c r="G20"/>
      <c r="H20"/>
      <c r="I20"/>
      <c r="J20"/>
      <c r="K20"/>
      <c r="L20"/>
      <c r="M20"/>
      <c r="N20"/>
      <c r="O20"/>
      <c r="P20"/>
      <c r="Q20"/>
      <c r="R20"/>
      <c r="S20"/>
      <c r="T20"/>
      <c r="U20"/>
      <c r="V20"/>
      <c r="W20"/>
      <c r="X20"/>
      <c r="Y20"/>
      <c r="Z20"/>
      <c r="AA20"/>
      <c r="AB20"/>
      <c r="AC20"/>
      <c r="AD20"/>
      <c r="AE20"/>
      <c r="AF20"/>
      <c r="AG20"/>
      <c r="AH20"/>
    </row>
    <row r="21" spans="1:34" x14ac:dyDescent="0.2">
      <c r="B21">
        <v>20</v>
      </c>
      <c r="D21" t="s">
        <v>23</v>
      </c>
      <c r="E21" t="s">
        <v>19</v>
      </c>
      <c r="F21"/>
      <c r="G21"/>
      <c r="H21"/>
      <c r="I21"/>
      <c r="J21"/>
      <c r="K21"/>
      <c r="L21"/>
      <c r="M21"/>
      <c r="N21"/>
      <c r="O21"/>
      <c r="P21"/>
      <c r="Q21"/>
      <c r="R21"/>
      <c r="S21"/>
      <c r="T21"/>
      <c r="U21"/>
      <c r="V21"/>
      <c r="W21"/>
      <c r="X21"/>
      <c r="Y21"/>
      <c r="Z21"/>
      <c r="AA21"/>
      <c r="AB21"/>
      <c r="AC21"/>
      <c r="AD21"/>
      <c r="AE21"/>
      <c r="AF21"/>
      <c r="AG21"/>
      <c r="AH21"/>
    </row>
    <row r="22" spans="1:34" x14ac:dyDescent="0.2">
      <c r="B22">
        <v>21</v>
      </c>
      <c r="D22" t="s">
        <v>18</v>
      </c>
      <c r="E22" t="s">
        <v>15</v>
      </c>
      <c r="F22"/>
      <c r="G22"/>
      <c r="H22"/>
      <c r="I22"/>
      <c r="J22"/>
      <c r="K22"/>
      <c r="L22"/>
      <c r="M22"/>
      <c r="N22"/>
      <c r="O22"/>
      <c r="P22"/>
      <c r="Q22"/>
      <c r="R22"/>
      <c r="S22"/>
      <c r="T22"/>
      <c r="U22"/>
      <c r="V22"/>
      <c r="W22"/>
      <c r="X22"/>
      <c r="Y22"/>
      <c r="Z22"/>
      <c r="AA22"/>
      <c r="AB22"/>
      <c r="AC22"/>
      <c r="AD22"/>
      <c r="AE22"/>
      <c r="AF22"/>
      <c r="AG22"/>
      <c r="AH22"/>
    </row>
    <row r="23" spans="1:34" x14ac:dyDescent="0.2">
      <c r="B23">
        <v>22</v>
      </c>
      <c r="D23" t="s">
        <v>11</v>
      </c>
      <c r="E23" t="s">
        <v>54</v>
      </c>
      <c r="F23"/>
      <c r="G23"/>
      <c r="H23"/>
      <c r="I23"/>
      <c r="J23"/>
      <c r="K23"/>
      <c r="L23"/>
      <c r="M23"/>
      <c r="N23"/>
      <c r="O23"/>
      <c r="P23"/>
      <c r="Q23"/>
      <c r="R23"/>
      <c r="S23"/>
      <c r="T23"/>
      <c r="U23"/>
      <c r="V23"/>
      <c r="W23"/>
      <c r="X23"/>
      <c r="Y23"/>
      <c r="Z23"/>
      <c r="AA23"/>
      <c r="AB23"/>
      <c r="AC23"/>
      <c r="AD23"/>
      <c r="AE23"/>
      <c r="AF23"/>
      <c r="AG23"/>
      <c r="AH23"/>
    </row>
    <row r="24" spans="1:34" x14ac:dyDescent="0.2">
      <c r="B24">
        <v>23</v>
      </c>
      <c r="D24" t="s">
        <v>2</v>
      </c>
      <c r="E24" t="s">
        <v>3</v>
      </c>
      <c r="F24"/>
      <c r="G24"/>
      <c r="H24"/>
      <c r="I24"/>
      <c r="J24"/>
      <c r="K24"/>
      <c r="L24"/>
      <c r="M24"/>
      <c r="N24"/>
      <c r="O24"/>
      <c r="P24"/>
      <c r="Q24"/>
      <c r="R24"/>
      <c r="S24"/>
      <c r="T24"/>
      <c r="U24"/>
      <c r="V24"/>
      <c r="W24"/>
      <c r="X24"/>
      <c r="Y24"/>
      <c r="Z24"/>
      <c r="AA24"/>
      <c r="AB24"/>
      <c r="AC24"/>
      <c r="AD24"/>
      <c r="AE24"/>
      <c r="AF24"/>
      <c r="AG24"/>
      <c r="AH24"/>
    </row>
    <row r="25" spans="1:34" x14ac:dyDescent="0.2">
      <c r="B25">
        <v>24</v>
      </c>
      <c r="D25" t="s">
        <v>25</v>
      </c>
      <c r="E25" t="s">
        <v>51</v>
      </c>
      <c r="F25"/>
      <c r="G25"/>
      <c r="H25"/>
      <c r="I25"/>
      <c r="J25"/>
      <c r="K25"/>
      <c r="L25"/>
      <c r="M25"/>
      <c r="N25"/>
      <c r="O25"/>
      <c r="P25"/>
      <c r="Q25"/>
      <c r="R25"/>
      <c r="S25"/>
      <c r="T25"/>
      <c r="U25"/>
      <c r="V25"/>
      <c r="W25"/>
      <c r="X25"/>
      <c r="Y25"/>
      <c r="Z25"/>
      <c r="AA25"/>
      <c r="AB25"/>
      <c r="AC25"/>
      <c r="AD25"/>
      <c r="AE25"/>
      <c r="AF25"/>
      <c r="AG25"/>
      <c r="AH25"/>
    </row>
    <row r="26" spans="1:34" x14ac:dyDescent="0.2">
      <c r="B26">
        <v>25</v>
      </c>
      <c r="D26" t="s">
        <v>30</v>
      </c>
      <c r="E26" t="s">
        <v>31</v>
      </c>
      <c r="F26"/>
      <c r="G26"/>
      <c r="H26"/>
      <c r="I26"/>
      <c r="J26"/>
      <c r="K26"/>
      <c r="L26"/>
      <c r="M26"/>
      <c r="N26"/>
      <c r="O26"/>
      <c r="P26"/>
      <c r="Q26"/>
      <c r="R26"/>
      <c r="S26"/>
      <c r="T26"/>
      <c r="U26"/>
      <c r="V26"/>
      <c r="W26"/>
      <c r="X26"/>
      <c r="Y26"/>
      <c r="Z26"/>
      <c r="AA26"/>
      <c r="AB26"/>
      <c r="AC26"/>
      <c r="AD26"/>
      <c r="AE26"/>
      <c r="AF26"/>
      <c r="AG26"/>
      <c r="AH26"/>
    </row>
    <row r="27" spans="1:34" x14ac:dyDescent="0.2">
      <c r="B27">
        <v>26</v>
      </c>
      <c r="D27" t="s">
        <v>5</v>
      </c>
      <c r="E27" t="s">
        <v>3</v>
      </c>
      <c r="F27"/>
      <c r="G27"/>
      <c r="H27"/>
      <c r="I27"/>
      <c r="J27"/>
      <c r="K27"/>
      <c r="L27"/>
      <c r="M27"/>
      <c r="N27"/>
      <c r="O27"/>
      <c r="P27"/>
      <c r="Q27"/>
      <c r="R27"/>
      <c r="S27"/>
      <c r="T27"/>
      <c r="U27"/>
      <c r="V27"/>
      <c r="W27"/>
      <c r="X27"/>
      <c r="Y27"/>
      <c r="Z27"/>
      <c r="AA27"/>
      <c r="AB27"/>
      <c r="AC27"/>
      <c r="AD27"/>
      <c r="AE27"/>
      <c r="AF27"/>
      <c r="AG27"/>
      <c r="AH27"/>
    </row>
    <row r="28" spans="1:34" x14ac:dyDescent="0.2">
      <c r="B28">
        <v>27</v>
      </c>
      <c r="D28" t="s">
        <v>27</v>
      </c>
      <c r="E28" t="s">
        <v>31</v>
      </c>
      <c r="F28"/>
      <c r="G28"/>
      <c r="H28"/>
      <c r="I28"/>
      <c r="J28"/>
      <c r="K28"/>
      <c r="L28"/>
      <c r="M28"/>
      <c r="N28"/>
      <c r="O28"/>
      <c r="P28"/>
      <c r="Q28"/>
      <c r="R28"/>
      <c r="S28"/>
      <c r="T28"/>
      <c r="U28"/>
      <c r="V28"/>
      <c r="W28"/>
      <c r="X28"/>
      <c r="Y28"/>
      <c r="Z28"/>
      <c r="AA28"/>
      <c r="AB28"/>
      <c r="AC28"/>
      <c r="AD28"/>
      <c r="AE28"/>
      <c r="AF28"/>
      <c r="AG28"/>
      <c r="AH28"/>
    </row>
    <row r="29" spans="1:34" x14ac:dyDescent="0.2">
      <c r="B29">
        <v>28</v>
      </c>
      <c r="D29" t="s">
        <v>45</v>
      </c>
      <c r="E29" t="s">
        <v>51</v>
      </c>
      <c r="F29"/>
      <c r="G29"/>
      <c r="H29"/>
      <c r="I29"/>
      <c r="J29"/>
      <c r="K29"/>
      <c r="L29"/>
      <c r="M29"/>
      <c r="N29"/>
      <c r="O29"/>
      <c r="P29"/>
      <c r="Q29"/>
      <c r="R29"/>
      <c r="S29"/>
      <c r="T29"/>
      <c r="U29"/>
      <c r="V29"/>
      <c r="W29"/>
      <c r="X29"/>
      <c r="Y29"/>
      <c r="Z29"/>
      <c r="AA29"/>
      <c r="AB29"/>
      <c r="AC29"/>
      <c r="AD29"/>
      <c r="AE29"/>
      <c r="AF29"/>
      <c r="AG29"/>
      <c r="AH29"/>
    </row>
    <row r="30" spans="1:34" x14ac:dyDescent="0.2">
      <c r="B30">
        <v>29</v>
      </c>
      <c r="D30" t="s">
        <v>13</v>
      </c>
      <c r="E30" t="s">
        <v>53</v>
      </c>
      <c r="F30"/>
      <c r="G30"/>
      <c r="H30"/>
      <c r="I30"/>
      <c r="J30"/>
      <c r="K30"/>
      <c r="L30"/>
      <c r="M30"/>
      <c r="N30"/>
      <c r="O30"/>
      <c r="P30"/>
      <c r="Q30"/>
      <c r="R30"/>
      <c r="S30"/>
      <c r="T30"/>
      <c r="U30"/>
      <c r="V30"/>
      <c r="W30"/>
      <c r="X30"/>
      <c r="Y30"/>
      <c r="Z30"/>
      <c r="AA30"/>
      <c r="AB30"/>
      <c r="AC30"/>
      <c r="AD30"/>
      <c r="AE30"/>
      <c r="AF30"/>
      <c r="AG30"/>
      <c r="AH30"/>
    </row>
    <row r="31" spans="1:34" x14ac:dyDescent="0.2">
      <c r="B31">
        <v>30</v>
      </c>
      <c r="D31" t="s">
        <v>47</v>
      </c>
      <c r="E31" t="s">
        <v>3</v>
      </c>
      <c r="F31"/>
      <c r="G31"/>
      <c r="H31"/>
      <c r="I31"/>
      <c r="J31"/>
      <c r="K31"/>
      <c r="L31"/>
      <c r="M31"/>
      <c r="N31"/>
      <c r="O31"/>
      <c r="P31"/>
      <c r="Q31"/>
      <c r="R31"/>
      <c r="S31"/>
      <c r="T31"/>
      <c r="U31"/>
      <c r="V31"/>
      <c r="W31"/>
      <c r="X31"/>
      <c r="Y31"/>
      <c r="Z31"/>
      <c r="AA31"/>
      <c r="AB31"/>
      <c r="AC31"/>
      <c r="AD31"/>
      <c r="AE31"/>
      <c r="AF31"/>
      <c r="AG31"/>
      <c r="AH31"/>
    </row>
    <row r="32" spans="1:34" ht="16" thickBot="1" x14ac:dyDescent="0.25">
      <c r="A32" s="2"/>
      <c r="B32">
        <v>31</v>
      </c>
      <c r="D32" s="7" t="s">
        <v>50</v>
      </c>
      <c r="E32" t="s">
        <v>51</v>
      </c>
      <c r="F32"/>
      <c r="G32"/>
      <c r="H32"/>
      <c r="I32"/>
      <c r="J32"/>
      <c r="K32"/>
      <c r="L32"/>
      <c r="M32"/>
      <c r="N32"/>
      <c r="O32"/>
      <c r="P32"/>
      <c r="Q32"/>
      <c r="R32"/>
      <c r="S32"/>
      <c r="T32"/>
      <c r="U32"/>
      <c r="V32"/>
      <c r="W32"/>
      <c r="X32"/>
      <c r="Y32"/>
      <c r="Z32"/>
      <c r="AA32"/>
      <c r="AB32"/>
      <c r="AC32"/>
      <c r="AD32"/>
      <c r="AE32"/>
      <c r="AF32"/>
      <c r="AG32"/>
      <c r="AH32"/>
    </row>
    <row r="33" spans="1:69" ht="16" thickBot="1" x14ac:dyDescent="0.25">
      <c r="A33" s="2"/>
      <c r="B33" s="4" t="s">
        <v>33</v>
      </c>
      <c r="C33" s="3">
        <f>SUM(C2:C32)</f>
        <v>0</v>
      </c>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row>
    <row r="34" spans="1:69" x14ac:dyDescent="0.2">
      <c r="A34" s="2"/>
      <c r="B34" s="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row>
    <row r="35" spans="1:69" x14ac:dyDescent="0.2">
      <c r="A35" s="12" t="s">
        <v>34</v>
      </c>
      <c r="B35" s="12"/>
      <c r="C35" t="s">
        <v>43</v>
      </c>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69" x14ac:dyDescent="0.2">
      <c r="A36" s="11" t="s">
        <v>37</v>
      </c>
      <c r="B36" s="11"/>
      <c r="C36">
        <f>C31+C24+C14+C27+C19</f>
        <v>0</v>
      </c>
      <c r="D36" t="s">
        <v>35</v>
      </c>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row>
    <row r="37" spans="1:69" x14ac:dyDescent="0.2">
      <c r="A37" s="11" t="s">
        <v>38</v>
      </c>
      <c r="B37" s="11"/>
      <c r="C37">
        <f>C9+C11+C5+C23+C17</f>
        <v>0</v>
      </c>
      <c r="D37" t="s">
        <v>35</v>
      </c>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row>
    <row r="38" spans="1:69" x14ac:dyDescent="0.2">
      <c r="A38" s="11" t="s">
        <v>39</v>
      </c>
      <c r="B38" s="11"/>
      <c r="C38">
        <f>C30+C13+C15</f>
        <v>0</v>
      </c>
      <c r="D38" t="s">
        <v>48</v>
      </c>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row r="39" spans="1:69" x14ac:dyDescent="0.2">
      <c r="A39" s="11" t="s">
        <v>52</v>
      </c>
      <c r="B39" s="11"/>
      <c r="C39">
        <f>C18+C3+C12+C22</f>
        <v>0</v>
      </c>
      <c r="D39" t="s">
        <v>36</v>
      </c>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row>
    <row r="40" spans="1:69" x14ac:dyDescent="0.2">
      <c r="A40" s="11" t="s">
        <v>41</v>
      </c>
      <c r="B40" s="11"/>
      <c r="C40">
        <f>C2+C7+C16+C20+C21</f>
        <v>0</v>
      </c>
      <c r="D40" t="s">
        <v>35</v>
      </c>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row>
    <row r="41" spans="1:69" x14ac:dyDescent="0.2">
      <c r="A41" s="11" t="s">
        <v>51</v>
      </c>
      <c r="B41" s="11"/>
      <c r="C41">
        <f>C4+C25+C29+C10+C32</f>
        <v>0</v>
      </c>
      <c r="D41" t="s">
        <v>35</v>
      </c>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row>
    <row r="42" spans="1:69" x14ac:dyDescent="0.2">
      <c r="A42" s="11" t="s">
        <v>42</v>
      </c>
      <c r="B42" s="11"/>
      <c r="C42">
        <f>C8+C6+C28+C26</f>
        <v>0</v>
      </c>
      <c r="D42" t="s">
        <v>36</v>
      </c>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row>
    <row r="43" spans="1:69" x14ac:dyDescent="0.2">
      <c r="A43" s="8"/>
      <c r="B43" s="9"/>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row>
    <row r="44" spans="1:69" x14ac:dyDescent="0.2">
      <c r="A44" s="12" t="s">
        <v>34</v>
      </c>
      <c r="B44" s="12"/>
      <c r="C44" t="s">
        <v>44</v>
      </c>
      <c r="D44" t="s">
        <v>49</v>
      </c>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row>
    <row r="45" spans="1:69" x14ac:dyDescent="0.2">
      <c r="A45" s="11" t="s">
        <v>37</v>
      </c>
      <c r="B45" s="11"/>
      <c r="C45">
        <f>C36*(100/20)</f>
        <v>0</v>
      </c>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row>
    <row r="46" spans="1:69" x14ac:dyDescent="0.2">
      <c r="A46" s="11" t="s">
        <v>38</v>
      </c>
      <c r="B46" s="11"/>
      <c r="C46">
        <f>C37*(100/20)</f>
        <v>0</v>
      </c>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row>
    <row r="47" spans="1:69" x14ac:dyDescent="0.2">
      <c r="A47" s="11" t="s">
        <v>39</v>
      </c>
      <c r="B47" s="11"/>
      <c r="C47">
        <f>C38*(100/12)</f>
        <v>0</v>
      </c>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row>
    <row r="48" spans="1:69" x14ac:dyDescent="0.2">
      <c r="A48" s="11" t="s">
        <v>40</v>
      </c>
      <c r="B48" s="11"/>
      <c r="C48">
        <f>C39*(100/16)</f>
        <v>0</v>
      </c>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row>
    <row r="49" spans="1:75" x14ac:dyDescent="0.2">
      <c r="A49" s="11" t="s">
        <v>41</v>
      </c>
      <c r="B49" s="11"/>
      <c r="C49">
        <f>C40*(100/20)</f>
        <v>0</v>
      </c>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row>
    <row r="50" spans="1:75" x14ac:dyDescent="0.2">
      <c r="A50" s="11" t="s">
        <v>51</v>
      </c>
      <c r="B50" s="11"/>
      <c r="C50">
        <f>C41*(100/20)</f>
        <v>0</v>
      </c>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row>
    <row r="51" spans="1:75" x14ac:dyDescent="0.2">
      <c r="A51" s="11" t="s">
        <v>42</v>
      </c>
      <c r="B51" s="11"/>
      <c r="C51">
        <f>C42*(100/16)</f>
        <v>0</v>
      </c>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row>
    <row r="52" spans="1:75" x14ac:dyDescent="0.2">
      <c r="C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row>
    <row r="53" spans="1:75" x14ac:dyDescent="0.2">
      <c r="C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row>
    <row r="54" spans="1:75" x14ac:dyDescent="0.2">
      <c r="C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row>
    <row r="55" spans="1:75" x14ac:dyDescent="0.2">
      <c r="C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row>
    <row r="56" spans="1:75" x14ac:dyDescent="0.2">
      <c r="C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row>
    <row r="57" spans="1:75" x14ac:dyDescent="0.2">
      <c r="C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row>
    <row r="58" spans="1:75" x14ac:dyDescent="0.2">
      <c r="C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row>
    <row r="59" spans="1:75" x14ac:dyDescent="0.2">
      <c r="C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row>
    <row r="60" spans="1:75" x14ac:dyDescent="0.2">
      <c r="C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row>
    <row r="61" spans="1:75" x14ac:dyDescent="0.2">
      <c r="C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row>
    <row r="62" spans="1:75" x14ac:dyDescent="0.2">
      <c r="C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row>
    <row r="63" spans="1:75" x14ac:dyDescent="0.2">
      <c r="C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row>
    <row r="64" spans="1:75" x14ac:dyDescent="0.2">
      <c r="C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row>
    <row r="65" spans="3:75" x14ac:dyDescent="0.2">
      <c r="C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row>
    <row r="66" spans="3:75" x14ac:dyDescent="0.2">
      <c r="C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row>
    <row r="67" spans="3:75" x14ac:dyDescent="0.2">
      <c r="C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row>
    <row r="68" spans="3:75" x14ac:dyDescent="0.2">
      <c r="C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row>
    <row r="69" spans="3:75" x14ac:dyDescent="0.2">
      <c r="C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row>
    <row r="70" spans="3:75" x14ac:dyDescent="0.2">
      <c r="C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row>
    <row r="71" spans="3:75" x14ac:dyDescent="0.2">
      <c r="C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row>
    <row r="72" spans="3:75" x14ac:dyDescent="0.2">
      <c r="C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row>
    <row r="73" spans="3:75" x14ac:dyDescent="0.2">
      <c r="C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row>
    <row r="74" spans="3:75" x14ac:dyDescent="0.2">
      <c r="C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row>
    <row r="75" spans="3:75" x14ac:dyDescent="0.2">
      <c r="C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row>
    <row r="76" spans="3:75" x14ac:dyDescent="0.2">
      <c r="C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row>
    <row r="77" spans="3:75" x14ac:dyDescent="0.2">
      <c r="C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row>
    <row r="78" spans="3:75" x14ac:dyDescent="0.2">
      <c r="C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row>
    <row r="79" spans="3:75" x14ac:dyDescent="0.2">
      <c r="C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row>
    <row r="80" spans="3:75" x14ac:dyDescent="0.2">
      <c r="C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row>
    <row r="81" spans="3:75" x14ac:dyDescent="0.2">
      <c r="C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row>
    <row r="82" spans="3:75" x14ac:dyDescent="0.2">
      <c r="C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row>
    <row r="83" spans="3:75" x14ac:dyDescent="0.2">
      <c r="C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row>
    <row r="84" spans="3:75" x14ac:dyDescent="0.2">
      <c r="C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row>
    <row r="85" spans="3:75" x14ac:dyDescent="0.2">
      <c r="C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row>
    <row r="86" spans="3:75" x14ac:dyDescent="0.2">
      <c r="C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row>
    <row r="87" spans="3:75" x14ac:dyDescent="0.2">
      <c r="C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row>
    <row r="88" spans="3:75" x14ac:dyDescent="0.2">
      <c r="C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row>
    <row r="89" spans="3:75" x14ac:dyDescent="0.2">
      <c r="C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row>
    <row r="90" spans="3:75" x14ac:dyDescent="0.2">
      <c r="C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row>
    <row r="91" spans="3:75" x14ac:dyDescent="0.2">
      <c r="C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row>
    <row r="92" spans="3:75" x14ac:dyDescent="0.2">
      <c r="C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row>
    <row r="93" spans="3:75" x14ac:dyDescent="0.2">
      <c r="C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row>
    <row r="94" spans="3:75" x14ac:dyDescent="0.2">
      <c r="C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row>
    <row r="95" spans="3:75" x14ac:dyDescent="0.2">
      <c r="C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row>
    <row r="96" spans="3:75" x14ac:dyDescent="0.2">
      <c r="C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row>
    <row r="97" spans="3:75" x14ac:dyDescent="0.2">
      <c r="C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row>
    <row r="98" spans="3:75" x14ac:dyDescent="0.2">
      <c r="C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row>
    <row r="99" spans="3:75" x14ac:dyDescent="0.2">
      <c r="C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row>
    <row r="100" spans="3:75" x14ac:dyDescent="0.2">
      <c r="C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row>
    <row r="101" spans="3:75" x14ac:dyDescent="0.2">
      <c r="C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row>
    <row r="102" spans="3:75" x14ac:dyDescent="0.2">
      <c r="C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row>
    <row r="103" spans="3:75" x14ac:dyDescent="0.2">
      <c r="C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row>
    <row r="104" spans="3:75" x14ac:dyDescent="0.2">
      <c r="C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row>
    <row r="105" spans="3:75" x14ac:dyDescent="0.2">
      <c r="C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row>
    <row r="106" spans="3:75" x14ac:dyDescent="0.2">
      <c r="C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row>
    <row r="107" spans="3:75" x14ac:dyDescent="0.2">
      <c r="C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row>
    <row r="108" spans="3:75" x14ac:dyDescent="0.2">
      <c r="C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row>
    <row r="109" spans="3:75" x14ac:dyDescent="0.2">
      <c r="C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row>
    <row r="110" spans="3:75" x14ac:dyDescent="0.2">
      <c r="C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row>
    <row r="111" spans="3:75" x14ac:dyDescent="0.2">
      <c r="C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row>
    <row r="112" spans="3:75" x14ac:dyDescent="0.2">
      <c r="C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row>
    <row r="113" spans="3:75" x14ac:dyDescent="0.2">
      <c r="C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row>
    <row r="114" spans="3:75" x14ac:dyDescent="0.2">
      <c r="C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row>
    <row r="115" spans="3:75" x14ac:dyDescent="0.2">
      <c r="C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row>
    <row r="116" spans="3:75" x14ac:dyDescent="0.2">
      <c r="C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row>
    <row r="117" spans="3:75" x14ac:dyDescent="0.2">
      <c r="C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row>
    <row r="118" spans="3:75" x14ac:dyDescent="0.2">
      <c r="C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row>
    <row r="119" spans="3:75" x14ac:dyDescent="0.2">
      <c r="C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row>
    <row r="120" spans="3:75" x14ac:dyDescent="0.2">
      <c r="C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row>
    <row r="121" spans="3:75" x14ac:dyDescent="0.2">
      <c r="C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row>
    <row r="122" spans="3:75" x14ac:dyDescent="0.2">
      <c r="C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row>
    <row r="123" spans="3:75" x14ac:dyDescent="0.2">
      <c r="C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row>
    <row r="124" spans="3:75" x14ac:dyDescent="0.2">
      <c r="C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row>
    <row r="125" spans="3:75" x14ac:dyDescent="0.2">
      <c r="C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row>
    <row r="126" spans="3:75" x14ac:dyDescent="0.2">
      <c r="C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row>
    <row r="127" spans="3:75" x14ac:dyDescent="0.2">
      <c r="C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row>
    <row r="128" spans="3:75" x14ac:dyDescent="0.2">
      <c r="C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row>
    <row r="129" spans="3:75" x14ac:dyDescent="0.2">
      <c r="C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row>
    <row r="130" spans="3:75" x14ac:dyDescent="0.2">
      <c r="C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row>
    <row r="131" spans="3:75" x14ac:dyDescent="0.2">
      <c r="C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row>
    <row r="132" spans="3:75" x14ac:dyDescent="0.2">
      <c r="C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row>
    <row r="133" spans="3:75" x14ac:dyDescent="0.2">
      <c r="C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row>
    <row r="134" spans="3:75" x14ac:dyDescent="0.2">
      <c r="C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row>
    <row r="135" spans="3:75" x14ac:dyDescent="0.2">
      <c r="C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row>
    <row r="136" spans="3:75" x14ac:dyDescent="0.2">
      <c r="C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row>
    <row r="137" spans="3:75" x14ac:dyDescent="0.2">
      <c r="C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row>
    <row r="138" spans="3:75" x14ac:dyDescent="0.2">
      <c r="C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row>
    <row r="139" spans="3:75" x14ac:dyDescent="0.2">
      <c r="C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row>
    <row r="140" spans="3:75" x14ac:dyDescent="0.2">
      <c r="C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row>
  </sheetData>
  <sheetProtection password="963B" sheet="1" objects="1" scenarios="1" selectLockedCells="1"/>
  <mergeCells count="17">
    <mergeCell ref="A7:A10"/>
    <mergeCell ref="A36:B36"/>
    <mergeCell ref="A37:B37"/>
    <mergeCell ref="A38:B38"/>
    <mergeCell ref="A35:B35"/>
    <mergeCell ref="A51:B51"/>
    <mergeCell ref="A39:B39"/>
    <mergeCell ref="A40:B40"/>
    <mergeCell ref="A41:B41"/>
    <mergeCell ref="A42:B42"/>
    <mergeCell ref="A45:B45"/>
    <mergeCell ref="A44:B44"/>
    <mergeCell ref="A46:B46"/>
    <mergeCell ref="A47:B47"/>
    <mergeCell ref="A48:B48"/>
    <mergeCell ref="A49:B49"/>
    <mergeCell ref="A50:B50"/>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scoring</vt:lpstr>
      <vt:lpstr>scoring!Print_Area</vt:lpstr>
    </vt:vector>
  </TitlesOfParts>
  <Company>VUMC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Hatton, Kelsey</dc:creator>
  <cp:lastModifiedBy>Alex Scott</cp:lastModifiedBy>
  <cp:lastPrinted>2017-08-14T18:16:26Z</cp:lastPrinted>
  <dcterms:created xsi:type="dcterms:W3CDTF">2015-09-29T21:12:47Z</dcterms:created>
  <dcterms:modified xsi:type="dcterms:W3CDTF">2024-03-25T10:41:44Z</dcterms:modified>
</cp:coreProperties>
</file>